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3755" windowHeight="11070"/>
  </bookViews>
  <sheets>
    <sheet name="2025" sheetId="2" r:id="rId1"/>
  </sheets>
  <definedNames>
    <definedName name="_xlnm.Print_Titles" localSheetId="0">'2025'!$5:$6</definedName>
    <definedName name="_xlnm.Print_Area" localSheetId="0">'2025'!$A$1:$E$85</definedName>
  </definedNames>
  <calcPr calcId="162913"/>
</workbook>
</file>

<file path=xl/calcChain.xml><?xml version="1.0" encoding="utf-8"?>
<calcChain xmlns="http://schemas.openxmlformats.org/spreadsheetml/2006/main">
  <c r="E37" i="2" l="1"/>
  <c r="E61" i="2"/>
  <c r="E80" i="2" l="1"/>
  <c r="E79" i="2"/>
  <c r="E17" i="2" l="1"/>
  <c r="E18" i="2"/>
  <c r="E7" i="2" l="1"/>
  <c r="E8" i="2" l="1"/>
  <c r="E9" i="2"/>
  <c r="E10" i="2"/>
  <c r="E11" i="2"/>
  <c r="E12" i="2"/>
  <c r="E13" i="2"/>
  <c r="E14" i="2"/>
  <c r="E16" i="2"/>
  <c r="E19" i="2"/>
  <c r="E20" i="2"/>
  <c r="E21" i="2"/>
  <c r="E22" i="2"/>
  <c r="E23" i="2"/>
  <c r="E24" i="2"/>
  <c r="E25" i="2"/>
  <c r="E26" i="2"/>
  <c r="E27" i="2"/>
  <c r="E29" i="2"/>
  <c r="E30" i="2"/>
  <c r="E31" i="2"/>
  <c r="E32" i="2"/>
  <c r="E33" i="2"/>
  <c r="E35" i="2"/>
  <c r="E36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85" i="2"/>
</calcChain>
</file>

<file path=xl/sharedStrings.xml><?xml version="1.0" encoding="utf-8"?>
<sst xmlns="http://schemas.openxmlformats.org/spreadsheetml/2006/main" count="185" uniqueCount="167">
  <si>
    <t>Итого расходов</t>
  </si>
  <si>
    <t>млн рублей</t>
  </si>
  <si>
    <t xml:space="preserve">  
ОБЩЕГОСУДАРСТВЕННЫЕ ВОПРОСЫ
</t>
  </si>
  <si>
    <t xml:space="preserve">  
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
</t>
  </si>
  <si>
    <t xml:space="preserve">  
Судебная система
</t>
  </si>
  <si>
    <t xml:space="preserve">  
Обеспечение проведения выборов и референдумов
</t>
  </si>
  <si>
    <t xml:space="preserve">  
Международные отношения и международное сотрудничество
</t>
  </si>
  <si>
    <t xml:space="preserve">  
Другие общегосударственные вопросы
</t>
  </si>
  <si>
    <t xml:space="preserve">  
НАЦИОНАЛЬНАЯ ЭКОНОМИКА
</t>
  </si>
  <si>
    <t xml:space="preserve">  
Общеэкономические вопросы
</t>
  </si>
  <si>
    <t xml:space="preserve">  
Топливно-энергетический комплекс
</t>
  </si>
  <si>
    <t xml:space="preserve">  
Сельское хозяйство и рыболовство
</t>
  </si>
  <si>
    <t xml:space="preserve">  
Водное хозяйство
</t>
  </si>
  <si>
    <t xml:space="preserve">  
Лесное хозяйство
</t>
  </si>
  <si>
    <t xml:space="preserve">  
Дорожное хозяйство (дорожные фонды)
</t>
  </si>
  <si>
    <t xml:space="preserve">  
Транспорт
</t>
  </si>
  <si>
    <t xml:space="preserve">  
Другие вопросы в области национальной экономики
</t>
  </si>
  <si>
    <t xml:space="preserve">  
Связь и информатика
</t>
  </si>
  <si>
    <t xml:space="preserve">  
ЖИЛИЩНО-КОММУНАЛЬНОЕ ХОЗЯЙСТВО
</t>
  </si>
  <si>
    <t xml:space="preserve">  
Жилищное хозяйство
</t>
  </si>
  <si>
    <t xml:space="preserve">  
Коммунальное хозяйство
</t>
  </si>
  <si>
    <t xml:space="preserve">  
Благоустройство
</t>
  </si>
  <si>
    <t xml:space="preserve">  
Другие вопросы в области жилищно-коммунального хозяйства
</t>
  </si>
  <si>
    <t xml:space="preserve">  
ОХРАНА ОКРУЖАЮЩЕЙ СРЕДЫ
</t>
  </si>
  <si>
    <t xml:space="preserve">  
Сбор, удаление отходов и очистка сточных вод
</t>
  </si>
  <si>
    <t xml:space="preserve">  
Охрана объектов растительного и животного мира и среды их обитания
</t>
  </si>
  <si>
    <t xml:space="preserve">  
Другие вопросы в области охраны окружающей среды
</t>
  </si>
  <si>
    <t xml:space="preserve">  
ОБРАЗОВАНИЕ
</t>
  </si>
  <si>
    <t xml:space="preserve">  
Дошкольное образование
</t>
  </si>
  <si>
    <t xml:space="preserve">  
Общее образование
</t>
  </si>
  <si>
    <t xml:space="preserve">  
Дополнительное образование детей
</t>
  </si>
  <si>
    <t xml:space="preserve">  
Среднее профессиональное образование
</t>
  </si>
  <si>
    <t xml:space="preserve">  
Профессиональная подготовка, переподготовка и повышение квалификации
</t>
  </si>
  <si>
    <t xml:space="preserve">  
Высшее образование
</t>
  </si>
  <si>
    <t xml:space="preserve">  
Молодежная политика
</t>
  </si>
  <si>
    <t xml:space="preserve">  
Прикладные научные исследования в области образования
</t>
  </si>
  <si>
    <t xml:space="preserve">  
Другие вопросы в области образования
</t>
  </si>
  <si>
    <t xml:space="preserve">  
КУЛЬТУРА, КИНЕМАТОГРАФИЯ
</t>
  </si>
  <si>
    <t xml:space="preserve">  
Культура
</t>
  </si>
  <si>
    <t xml:space="preserve">  
Кинематография
</t>
  </si>
  <si>
    <t xml:space="preserve">  
Другие вопросы в области культуры, кинематографии
</t>
  </si>
  <si>
    <t xml:space="preserve">  
ЗДРАВООХРАНЕНИЕ
</t>
  </si>
  <si>
    <t xml:space="preserve">  
Стационарная медицинская помощь
</t>
  </si>
  <si>
    <t xml:space="preserve">  
Амбулаторная помощь
</t>
  </si>
  <si>
    <t xml:space="preserve">  
Медицинская помощь в дневных стационарах всех типов
</t>
  </si>
  <si>
    <t xml:space="preserve">  
Скорая медицинская помощь
</t>
  </si>
  <si>
    <t xml:space="preserve">  
Санаторно-оздоровительная помощь
</t>
  </si>
  <si>
    <t xml:space="preserve">  
Заготовка, переработка, хранение и обеспечение безопасности донорской крови и ее компонентов
</t>
  </si>
  <si>
    <t xml:space="preserve">  
Санитарно-эпидемиологическое благополучие
</t>
  </si>
  <si>
    <t xml:space="preserve">  
Прикладные научные исследования в области здравоохранения
</t>
  </si>
  <si>
    <t xml:space="preserve">  
Другие вопросы в области здравоохранения
</t>
  </si>
  <si>
    <t xml:space="preserve">  
СОЦИАЛЬНАЯ ПОЛИТИКА
</t>
  </si>
  <si>
    <t xml:space="preserve">  
Пенсионное обеспечение
</t>
  </si>
  <si>
    <t xml:space="preserve">  
Социальное обслуживание населения
</t>
  </si>
  <si>
    <t xml:space="preserve">  
Социальное обеспечение населения
</t>
  </si>
  <si>
    <t xml:space="preserve">  
Охрана семьи и детства
</t>
  </si>
  <si>
    <t xml:space="preserve">  
Другие вопросы в области социальной политики
</t>
  </si>
  <si>
    <t xml:space="preserve">  
ФИЗИЧЕСКАЯ КУЛЬТУРА И СПОРТ
</t>
  </si>
  <si>
    <t xml:space="preserve">  
Физическая культура
</t>
  </si>
  <si>
    <t xml:space="preserve">  
Массовый спорт
</t>
  </si>
  <si>
    <t xml:space="preserve">  
Спорт высших достижений
</t>
  </si>
  <si>
    <t xml:space="preserve">  
Другие вопросы в области физической культуры и спорта
</t>
  </si>
  <si>
    <t xml:space="preserve">  
СРЕДСТВА МАССОВОЙ ИНФОРМАЦИИ
</t>
  </si>
  <si>
    <t xml:space="preserve">  
Телевидение и радиовещание
</t>
  </si>
  <si>
    <t xml:space="preserve">  
Периодическая печать и издательства
</t>
  </si>
  <si>
    <t xml:space="preserve">  
ОБСЛУЖИВАНИЕ ГОСУДАРСТВЕННОГО (МУНИЦИПАЛЬНОГО) ДОЛГА
</t>
  </si>
  <si>
    <t xml:space="preserve">  
Обслуживание государственного (муниципального) внутреннего долга
</t>
  </si>
  <si>
    <t xml:space="preserve">  
МЕЖБЮДЖЕТНЫЕ ТРАНСФЕРТЫ ОБЩЕГО ХАРАКТЕРА БЮДЖЕТАМ БЮДЖЕТНОЙ СИСТЕМЫ РОССИЙСКОЙ ФЕДЕРАЦИИ
</t>
  </si>
  <si>
    <t xml:space="preserve">  
Иные дотации
</t>
  </si>
  <si>
    <t>Дотации на выравнивание бюджетной обеспеченности субъектов Российской Федерации и муниципальных образований</t>
  </si>
  <si>
    <t>0100</t>
  </si>
  <si>
    <t>Код бюджетной классификации</t>
  </si>
  <si>
    <t>0102</t>
  </si>
  <si>
    <t>0103</t>
  </si>
  <si>
    <t>0105</t>
  </si>
  <si>
    <t>0104</t>
  </si>
  <si>
    <t>0106</t>
  </si>
  <si>
    <t>0107</t>
  </si>
  <si>
    <t>0108</t>
  </si>
  <si>
    <t>0113</t>
  </si>
  <si>
    <t>0400</t>
  </si>
  <si>
    <t>0401</t>
  </si>
  <si>
    <t>0402</t>
  </si>
  <si>
    <t>0405</t>
  </si>
  <si>
    <t>0406</t>
  </si>
  <si>
    <t>0407</t>
  </si>
  <si>
    <t>0408</t>
  </si>
  <si>
    <t>0409</t>
  </si>
  <si>
    <t>0410</t>
  </si>
  <si>
    <t>0412</t>
  </si>
  <si>
    <t>0500</t>
  </si>
  <si>
    <t>0501</t>
  </si>
  <si>
    <t>0502</t>
  </si>
  <si>
    <t>0503</t>
  </si>
  <si>
    <t>0505</t>
  </si>
  <si>
    <t>0600</t>
  </si>
  <si>
    <t>0602</t>
  </si>
  <si>
    <t>0603</t>
  </si>
  <si>
    <t>0605</t>
  </si>
  <si>
    <t>0700</t>
  </si>
  <si>
    <t>0701</t>
  </si>
  <si>
    <t>0702</t>
  </si>
  <si>
    <t>0703</t>
  </si>
  <si>
    <t>0704</t>
  </si>
  <si>
    <t>0705</t>
  </si>
  <si>
    <t>0706</t>
  </si>
  <si>
    <t>0708</t>
  </si>
  <si>
    <t>0709</t>
  </si>
  <si>
    <t>0800</t>
  </si>
  <si>
    <t>0801</t>
  </si>
  <si>
    <t>0802</t>
  </si>
  <si>
    <t>0804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</si>
  <si>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</si>
  <si>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</si>
  <si>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</si>
  <si>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</si>
  <si>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</si>
  <si>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</si>
  <si>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</si>
  <si>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</si>
  <si>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</si>
  <si>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</si>
  <si>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1000</t>
  </si>
  <si>
    <t>1001</t>
  </si>
  <si>
    <t>1002</t>
  </si>
  <si>
    <t>1003</t>
  </si>
  <si>
    <t>1004</t>
  </si>
  <si>
    <t>1006</t>
  </si>
  <si>
    <t>1101</t>
  </si>
  <si>
    <t>1102</t>
  </si>
  <si>
    <t>1103</t>
  </si>
  <si>
    <t>1105</t>
  </si>
  <si>
    <t>1200</t>
  </si>
  <si>
    <t>1201</t>
  </si>
  <si>
    <t>1202</t>
  </si>
  <si>
    <t>1204</t>
  </si>
  <si>
    <t>1300</t>
  </si>
  <si>
    <t>1301</t>
  </si>
  <si>
    <t>1100</t>
  </si>
  <si>
    <t>1400</t>
  </si>
  <si>
    <t>1401</t>
  </si>
  <si>
    <t>1402</t>
  </si>
  <si>
    <t>1403</t>
  </si>
  <si>
    <t>0707</t>
  </si>
  <si>
    <t>2</t>
  </si>
  <si>
    <t>5=4/3</t>
  </si>
  <si>
    <t>0504</t>
  </si>
  <si>
    <t>Прикладные научные исследования в области жилищно-коммунального хозяйства</t>
  </si>
  <si>
    <t>Прочие межбюджетные трансферты общего характера</t>
  </si>
  <si>
    <t>Другие вопросы в области средств массовой информации</t>
  </si>
  <si>
    <t>-</t>
  </si>
  <si>
    <t>Наименование раздела, подраздела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</si>
  <si>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</si>
  <si>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</si>
  <si>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</si>
  <si>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Сведения об исполнении консолидированного бюджета города Москвы за 2025 год по расходам в разрезе разделов и подразделов </t>
  </si>
  <si>
    <t xml:space="preserve">  
Резервные фонды
</t>
  </si>
  <si>
    <t xml:space="preserve"> 0111</t>
  </si>
  <si>
    <t>Прикладные научные исследования в области национальной экономики</t>
  </si>
  <si>
    <t xml:space="preserve"> 0411</t>
  </si>
  <si>
    <t xml:space="preserve">  
НАЦИОНАЛЬНАЯ ОБОРОНА
</t>
  </si>
  <si>
    <t xml:space="preserve"> 0200</t>
  </si>
  <si>
    <t>НАЦИОНАЛЬНАЯ БЕЗОПАСНОСТЬ И ПРАВООХРАНИТЕЛЬНАЯ ДЕЯТЕЛЬНОСТЬ</t>
  </si>
  <si>
    <t xml:space="preserve"> 0300</t>
  </si>
  <si>
    <t>Исполнено 
за 1 полугодие 2025 г.</t>
  </si>
  <si>
    <t>Исполнено 
за 1 полугодие 2024 г.</t>
  </si>
  <si>
    <t xml:space="preserve">Темп прироста к 
1 полугодию 2024 г.,%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</si>
</sst>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#,##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indexed="8"/>
      <name val="Arial"/>
      <family val="2"/>
    </font>
    <font>
      <sz val="16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0"/>
      <name val="Arial Cyr"/>
      <charset val="204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5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8"/>
      <color rgb="FF000000"/>
      <name val="Arial"/>
      <family val="2"/>
      <charset val="204"/>
    </font>
    <font>
      <sz val="8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scheme val="minor"/>
    </font>
    <font>
      <i/>
      <sz val="14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7">
    <xf numFmtId="0" fontId="0" fillId="0" borderId="0"/>
    <xf numFmtId="9" fontId="3" fillId="0" borderId="0" applyFont="0" applyFill="0" applyBorder="0" applyAlignment="0" applyProtection="0"/>
    <xf numFmtId="0" fontId="4" fillId="3" borderId="1" applyNumberFormat="0" applyProtection="0">
      <alignment horizontal="left" vertical="center" indent="1"/>
    </xf>
    <xf numFmtId="0" fontId="4" fillId="4" borderId="1" applyNumberFormat="0" applyProtection="0">
      <alignment horizontal="left" vertical="center" indent="1"/>
    </xf>
    <xf numFmtId="4" fontId="5" fillId="5" borderId="1" applyNumberFormat="0" applyProtection="0">
      <alignment horizontal="right" vertical="center"/>
    </xf>
    <xf numFmtId="0" fontId="7" fillId="0" borderId="0"/>
    <xf numFmtId="0" fontId="2" fillId="0" borderId="0"/>
    <xf numFmtId="9" fontId="2" fillId="0" borderId="0" applyFont="0" applyFill="0" applyBorder="0" applyAlignment="0" applyProtection="0"/>
    <xf numFmtId="0" fontId="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" fontId="13" fillId="0" borderId="3">
      <alignment horizontal="right"/>
    </xf>
    <xf numFmtId="4" fontId="13" fillId="0" borderId="4">
      <alignment horizontal="right"/>
    </xf>
    <xf numFmtId="0" fontId="13" fillId="0" borderId="5">
      <alignment horizontal="left" wrapText="1" indent="2"/>
    </xf>
    <xf numFmtId="4" fontId="14" fillId="0" borderId="4">
      <alignment horizontal="right"/>
    </xf>
    <xf numFmtId="4" fontId="14" fillId="0" borderId="3">
      <alignment horizontal="right"/>
    </xf>
  </cellStyleXfs>
  <cellXfs count="32">
    <xf numFmtId="0" fontId="0" fillId="0" borderId="0" xfId="0"/>
    <xf numFmtId="0" fontId="6" fillId="0" borderId="0" xfId="0" applyFont="1" applyAlignment="1">
      <alignment horizontal="right"/>
    </xf>
    <xf numFmtId="0" fontId="10" fillId="0" borderId="0" xfId="0" applyFont="1"/>
    <xf numFmtId="0" fontId="9" fillId="0" borderId="0" xfId="0" applyFont="1"/>
    <xf numFmtId="165" fontId="0" fillId="0" borderId="0" xfId="0" applyNumberFormat="1"/>
    <xf numFmtId="0" fontId="9" fillId="0" borderId="0" xfId="0" applyFont="1" applyFill="1"/>
    <xf numFmtId="0" fontId="12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/>
    </xf>
    <xf numFmtId="0" fontId="15" fillId="2" borderId="2" xfId="0" applyNumberFormat="1" applyFont="1" applyFill="1" applyBorder="1" applyAlignment="1">
      <alignment horizontal="center" vertical="center" wrapText="1"/>
    </xf>
    <xf numFmtId="49" fontId="15" fillId="2" borderId="2" xfId="0" applyNumberFormat="1" applyFont="1" applyFill="1" applyBorder="1" applyAlignment="1">
      <alignment horizontal="center" vertical="center" wrapText="1"/>
    </xf>
    <xf numFmtId="0" fontId="16" fillId="2" borderId="2" xfId="0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49" fontId="17" fillId="0" borderId="2" xfId="0" applyNumberFormat="1" applyFont="1" applyBorder="1" applyAlignment="1">
      <alignment horizontal="center" vertical="center"/>
    </xf>
    <xf numFmtId="0" fontId="18" fillId="6" borderId="2" xfId="0" applyFont="1" applyFill="1" applyBorder="1" applyAlignment="1">
      <alignment horizontal="left" vertical="center" wrapText="1"/>
    </xf>
    <xf numFmtId="49" fontId="18" fillId="6" borderId="2" xfId="0" applyNumberFormat="1" applyFont="1" applyFill="1" applyBorder="1" applyAlignment="1">
      <alignment horizontal="center" vertical="center" wrapText="1"/>
    </xf>
    <xf numFmtId="164" fontId="16" fillId="6" borderId="2" xfId="1" applyNumberFormat="1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horizontal="left" vertical="center" wrapText="1"/>
    </xf>
    <xf numFmtId="49" fontId="17" fillId="6" borderId="2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 wrapText="1"/>
    </xf>
    <xf numFmtId="49" fontId="17" fillId="0" borderId="2" xfId="0" applyNumberFormat="1" applyFont="1" applyFill="1" applyBorder="1" applyAlignment="1">
      <alignment horizontal="center" vertical="center" wrapText="1"/>
    </xf>
    <xf numFmtId="0" fontId="19" fillId="0" borderId="0" xfId="0" applyFont="1"/>
    <xf numFmtId="0" fontId="11" fillId="0" borderId="0" xfId="0" applyFont="1" applyAlignment="1">
      <alignment horizontal="right" vertical="center"/>
    </xf>
    <xf numFmtId="164" fontId="20" fillId="6" borderId="2" xfId="1" applyNumberFormat="1" applyFont="1" applyFill="1" applyBorder="1" applyAlignment="1">
      <alignment horizontal="center" vertical="center"/>
    </xf>
    <xf numFmtId="165" fontId="18" fillId="0" borderId="2" xfId="0" applyNumberFormat="1" applyFont="1" applyBorder="1" applyAlignment="1">
      <alignment horizontal="center" vertical="center"/>
    </xf>
    <xf numFmtId="165" fontId="17" fillId="0" borderId="2" xfId="0" applyNumberFormat="1" applyFont="1" applyBorder="1" applyAlignment="1">
      <alignment horizontal="center" vertical="center"/>
    </xf>
    <xf numFmtId="0" fontId="19" fillId="0" borderId="0" xfId="0" applyFont="1" applyFill="1"/>
    <xf numFmtId="0" fontId="9" fillId="7" borderId="0" xfId="0" applyFont="1" applyFill="1"/>
    <xf numFmtId="165" fontId="17" fillId="0" borderId="2" xfId="0" applyNumberFormat="1" applyFont="1" applyFill="1" applyBorder="1" applyAlignment="1">
      <alignment horizontal="center" vertical="center"/>
    </xf>
    <xf numFmtId="164" fontId="20" fillId="0" borderId="2" xfId="1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</cellXfs>
  <cellStyles count="17">
    <cellStyle name="SAPBEXHLevel0" xfId="3"/>
    <cellStyle name="SAPBEXstdData" xfId="4"/>
    <cellStyle name="SAPBEXstdItem" xfId="2"/>
    <cellStyle name="xl105" xfId="12"/>
    <cellStyle name="xl31" xfId="14"/>
    <cellStyle name="xl45" xfId="13"/>
    <cellStyle name="xl46" xfId="15"/>
    <cellStyle name="xl95" xfId="16"/>
    <cellStyle name="Обычный" xfId="0" builtinId="0"/>
    <cellStyle name="Обычный 2" xfId="5"/>
    <cellStyle name="Обычный 2 2" xfId="8"/>
    <cellStyle name="Обычный 2 3" xfId="9"/>
    <cellStyle name="Обычный 3" xfId="6"/>
    <cellStyle name="Обычный 3 2" xfId="10"/>
    <cellStyle name="Процентный" xfId="1" builtinId="5"/>
    <cellStyle name="Процентный 2" xfId="7"/>
    <cellStyle name="Процентный 2 2" xfId="1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7"/>
  <sheetViews>
    <sheetView tabSelected="1" view="pageBreakPreview" zoomScale="80" zoomScaleNormal="62" zoomScaleSheetLayoutView="80" workbookViewId="0">
      <pane ySplit="6" topLeftCell="A7" activePane="bottomLeft" state="frozen"/>
      <selection pane="bottomLeft" activeCell="A8" sqref="A8"/>
    </sheetView>
  </sheetViews>
  <sheetFormatPr defaultRowHeight="15" x14ac:dyDescent="0.25"/>
  <cols>
    <col min="1" max="1" width="68.140625" customWidth="1"/>
    <col min="2" max="2" width="22.7109375" style="8" bestFit="1" customWidth="1"/>
    <col min="3" max="3" width="19.7109375" customWidth="1"/>
    <col min="4" max="4" width="20" customWidth="1"/>
    <col min="5" max="5" width="27.28515625" customWidth="1"/>
  </cols>
  <sheetData>
    <row r="1" spans="1:5" ht="20.25" x14ac:dyDescent="0.3">
      <c r="E1" s="1"/>
    </row>
    <row r="2" spans="1:5" ht="15" customHeight="1" x14ac:dyDescent="0.25">
      <c r="A2" s="31" t="s">
        <v>155</v>
      </c>
      <c r="B2" s="31"/>
      <c r="C2" s="31"/>
      <c r="D2" s="31"/>
      <c r="E2" s="31"/>
    </row>
    <row r="3" spans="1:5" ht="22.5" customHeight="1" x14ac:dyDescent="0.25">
      <c r="A3" s="31"/>
      <c r="B3" s="31"/>
      <c r="C3" s="31"/>
      <c r="D3" s="31"/>
      <c r="E3" s="31"/>
    </row>
    <row r="4" spans="1:5" s="2" customFormat="1" ht="17.25" customHeight="1" x14ac:dyDescent="0.35">
      <c r="A4" s="6"/>
      <c r="B4" s="7"/>
      <c r="C4" s="6"/>
      <c r="D4" s="6"/>
      <c r="E4" s="22" t="s">
        <v>1</v>
      </c>
    </row>
    <row r="5" spans="1:5" s="2" customFormat="1" ht="81" customHeight="1" x14ac:dyDescent="0.35">
      <c r="A5" s="9" t="s">
        <v>151</v>
      </c>
      <c r="B5" s="10" t="s">
        <v>71</v>
      </c>
      <c r="C5" s="9" t="s">
        <v>165</v>
      </c>
      <c r="D5" s="9" t="s">
        <v>164</v>
      </c>
      <c r="E5" s="11" t="s">
        <v>166</v>
      </c>
    </row>
    <row r="6" spans="1:5" s="3" customFormat="1" ht="18.75" x14ac:dyDescent="0.3">
      <c r="A6" s="12">
        <v>1</v>
      </c>
      <c r="B6" s="13" t="s">
        <v>144</v>
      </c>
      <c r="C6" s="12">
        <v>3</v>
      </c>
      <c r="D6" s="12">
        <v>4</v>
      </c>
      <c r="E6" s="12" t="s">
        <v>145</v>
      </c>
    </row>
    <row r="7" spans="1:5" s="21" customFormat="1" ht="26.25" customHeight="1" x14ac:dyDescent="0.3">
      <c r="A7" s="14" t="s">
        <v>2</v>
      </c>
      <c r="B7" s="15" t="s">
        <v>70</v>
      </c>
      <c r="C7" s="24">
        <v>131712.83900049</v>
      </c>
      <c r="D7" s="24">
        <v>137524.38739032001</v>
      </c>
      <c r="E7" s="16">
        <f>D7/C7-1</f>
        <v>4.412286937197063E-2</v>
      </c>
    </row>
    <row r="8" spans="1:5" s="3" customFormat="1" ht="56.25" x14ac:dyDescent="0.3">
      <c r="A8" s="17" t="s">
        <v>152</v>
      </c>
      <c r="B8" s="18" t="s">
        <v>72</v>
      </c>
      <c r="C8" s="25">
        <v>374.46744330000001</v>
      </c>
      <c r="D8" s="25">
        <v>495.30875158999999</v>
      </c>
      <c r="E8" s="23">
        <f t="shared" ref="E8:E75" si="0">D8/C8-1</f>
        <v>0.32270177408504219</v>
      </c>
    </row>
    <row r="9" spans="1:5" s="3" customFormat="1" ht="75" x14ac:dyDescent="0.3">
      <c r="A9" s="17" t="s">
        <v>153</v>
      </c>
      <c r="B9" s="18" t="s">
        <v>73</v>
      </c>
      <c r="C9" s="25">
        <v>1368.3793724500001</v>
      </c>
      <c r="D9" s="25">
        <v>1626.20099033</v>
      </c>
      <c r="E9" s="23">
        <f t="shared" si="0"/>
        <v>0.18841384419467389</v>
      </c>
    </row>
    <row r="10" spans="1:5" s="3" customFormat="1" ht="79.5" customHeight="1" x14ac:dyDescent="0.3">
      <c r="A10" s="17" t="s">
        <v>3</v>
      </c>
      <c r="B10" s="18" t="s">
        <v>75</v>
      </c>
      <c r="C10" s="25">
        <v>5565.5419917999998</v>
      </c>
      <c r="D10" s="25">
        <v>3456.76505731</v>
      </c>
      <c r="E10" s="23">
        <f t="shared" si="0"/>
        <v>-0.37889875552048113</v>
      </c>
    </row>
    <row r="11" spans="1:5" s="3" customFormat="1" ht="27" customHeight="1" x14ac:dyDescent="0.3">
      <c r="A11" s="17" t="s">
        <v>4</v>
      </c>
      <c r="B11" s="18" t="s">
        <v>74</v>
      </c>
      <c r="C11" s="25">
        <v>1550.2171749000001</v>
      </c>
      <c r="D11" s="25">
        <v>2293.43917508</v>
      </c>
      <c r="E11" s="23">
        <f t="shared" si="0"/>
        <v>0.47943089020926566</v>
      </c>
    </row>
    <row r="12" spans="1:5" s="3" customFormat="1" ht="69.75" customHeight="1" x14ac:dyDescent="0.3">
      <c r="A12" s="17" t="s">
        <v>154</v>
      </c>
      <c r="B12" s="18" t="s">
        <v>76</v>
      </c>
      <c r="C12" s="25">
        <v>2070.0838956500002</v>
      </c>
      <c r="D12" s="25">
        <v>2297.7225382800002</v>
      </c>
      <c r="E12" s="23">
        <f t="shared" si="0"/>
        <v>0.10996590191747857</v>
      </c>
    </row>
    <row r="13" spans="1:5" s="3" customFormat="1" ht="32.25" customHeight="1" x14ac:dyDescent="0.3">
      <c r="A13" s="19" t="s">
        <v>5</v>
      </c>
      <c r="B13" s="20" t="s">
        <v>77</v>
      </c>
      <c r="C13" s="25">
        <v>1358.8972626700001</v>
      </c>
      <c r="D13" s="25">
        <v>481.43631082999997</v>
      </c>
      <c r="E13" s="23">
        <f t="shared" si="0"/>
        <v>-0.64571544585787144</v>
      </c>
    </row>
    <row r="14" spans="1:5" s="3" customFormat="1" ht="50.25" customHeight="1" x14ac:dyDescent="0.3">
      <c r="A14" s="19" t="s">
        <v>6</v>
      </c>
      <c r="B14" s="20" t="s">
        <v>78</v>
      </c>
      <c r="C14" s="25">
        <v>1011.2328324299999</v>
      </c>
      <c r="D14" s="25">
        <v>1301.8992606099998</v>
      </c>
      <c r="E14" s="23">
        <f t="shared" si="0"/>
        <v>0.28743768878778031</v>
      </c>
    </row>
    <row r="15" spans="1:5" s="5" customFormat="1" ht="29.25" customHeight="1" x14ac:dyDescent="0.3">
      <c r="A15" s="19" t="s">
        <v>156</v>
      </c>
      <c r="B15" s="20" t="s">
        <v>157</v>
      </c>
      <c r="C15" s="28" t="s">
        <v>150</v>
      </c>
      <c r="D15" s="28" t="s">
        <v>150</v>
      </c>
      <c r="E15" s="28" t="s">
        <v>150</v>
      </c>
    </row>
    <row r="16" spans="1:5" s="3" customFormat="1" ht="32.25" customHeight="1" x14ac:dyDescent="0.3">
      <c r="A16" s="17" t="s">
        <v>7</v>
      </c>
      <c r="B16" s="18" t="s">
        <v>79</v>
      </c>
      <c r="C16" s="28">
        <v>118414.01902728999</v>
      </c>
      <c r="D16" s="25">
        <v>125571.61530629</v>
      </c>
      <c r="E16" s="23">
        <f t="shared" si="0"/>
        <v>6.0445514287885471E-2</v>
      </c>
    </row>
    <row r="17" spans="1:5" s="3" customFormat="1" ht="32.25" customHeight="1" x14ac:dyDescent="0.3">
      <c r="A17" s="14" t="s">
        <v>160</v>
      </c>
      <c r="B17" s="15" t="s">
        <v>161</v>
      </c>
      <c r="C17" s="24">
        <v>12897.337398260001</v>
      </c>
      <c r="D17" s="24">
        <v>4255.0534081100004</v>
      </c>
      <c r="E17" s="16">
        <f t="shared" si="0"/>
        <v>-0.67008280261908504</v>
      </c>
    </row>
    <row r="18" spans="1:5" s="3" customFormat="1" ht="50.25" customHeight="1" x14ac:dyDescent="0.3">
      <c r="A18" s="14" t="s">
        <v>162</v>
      </c>
      <c r="B18" s="15" t="s">
        <v>163</v>
      </c>
      <c r="C18" s="24">
        <v>85540.280136050002</v>
      </c>
      <c r="D18" s="24">
        <v>42438.500503089999</v>
      </c>
      <c r="E18" s="16">
        <f t="shared" si="0"/>
        <v>-0.50387699881748738</v>
      </c>
    </row>
    <row r="19" spans="1:5" s="21" customFormat="1" ht="33.75" customHeight="1" x14ac:dyDescent="0.3">
      <c r="A19" s="14" t="s">
        <v>8</v>
      </c>
      <c r="B19" s="15" t="s">
        <v>80</v>
      </c>
      <c r="C19" s="24">
        <v>421584.41761894</v>
      </c>
      <c r="D19" s="24">
        <v>692637.94066378998</v>
      </c>
      <c r="E19" s="16">
        <f t="shared" si="0"/>
        <v>0.64294008914211997</v>
      </c>
    </row>
    <row r="20" spans="1:5" s="3" customFormat="1" ht="27" customHeight="1" x14ac:dyDescent="0.3">
      <c r="A20" s="17" t="s">
        <v>9</v>
      </c>
      <c r="B20" s="18" t="s">
        <v>81</v>
      </c>
      <c r="C20" s="25">
        <v>1528.0909508099999</v>
      </c>
      <c r="D20" s="25">
        <v>2227.0977588299997</v>
      </c>
      <c r="E20" s="23">
        <f t="shared" si="0"/>
        <v>0.45743796051503027</v>
      </c>
    </row>
    <row r="21" spans="1:5" s="3" customFormat="1" ht="27" customHeight="1" x14ac:dyDescent="0.3">
      <c r="A21" s="17" t="s">
        <v>10</v>
      </c>
      <c r="B21" s="18" t="s">
        <v>82</v>
      </c>
      <c r="C21" s="25">
        <v>356.50474016999999</v>
      </c>
      <c r="D21" s="25">
        <v>1124.1663763800002</v>
      </c>
      <c r="E21" s="23">
        <f t="shared" si="0"/>
        <v>2.1532999416611944</v>
      </c>
    </row>
    <row r="22" spans="1:5" s="3" customFormat="1" ht="27" customHeight="1" x14ac:dyDescent="0.3">
      <c r="A22" s="17" t="s">
        <v>11</v>
      </c>
      <c r="B22" s="18" t="s">
        <v>83</v>
      </c>
      <c r="C22" s="25">
        <v>345.32908712</v>
      </c>
      <c r="D22" s="25">
        <v>371.17805185000003</v>
      </c>
      <c r="E22" s="23">
        <f t="shared" si="0"/>
        <v>7.4853134862102211E-2</v>
      </c>
    </row>
    <row r="23" spans="1:5" s="3" customFormat="1" ht="27" customHeight="1" x14ac:dyDescent="0.3">
      <c r="A23" s="17" t="s">
        <v>12</v>
      </c>
      <c r="B23" s="18" t="s">
        <v>84</v>
      </c>
      <c r="C23" s="25">
        <v>800.02776703999996</v>
      </c>
      <c r="D23" s="25">
        <v>336.94621207</v>
      </c>
      <c r="E23" s="23">
        <f t="shared" si="0"/>
        <v>-0.5788318531534753</v>
      </c>
    </row>
    <row r="24" spans="1:5" s="3" customFormat="1" ht="27" customHeight="1" x14ac:dyDescent="0.3">
      <c r="A24" s="17" t="s">
        <v>13</v>
      </c>
      <c r="B24" s="18" t="s">
        <v>85</v>
      </c>
      <c r="C24" s="25">
        <v>11.575520259999999</v>
      </c>
      <c r="D24" s="25">
        <v>26.807758360000001</v>
      </c>
      <c r="E24" s="23">
        <f t="shared" si="0"/>
        <v>1.3159009494057941</v>
      </c>
    </row>
    <row r="25" spans="1:5" s="3" customFormat="1" ht="27" customHeight="1" x14ac:dyDescent="0.3">
      <c r="A25" s="17" t="s">
        <v>15</v>
      </c>
      <c r="B25" s="18" t="s">
        <v>86</v>
      </c>
      <c r="C25" s="25">
        <v>229509.24997617002</v>
      </c>
      <c r="D25" s="25">
        <v>368910.7408186</v>
      </c>
      <c r="E25" s="23">
        <f t="shared" si="0"/>
        <v>0.60738942267862428</v>
      </c>
    </row>
    <row r="26" spans="1:5" s="3" customFormat="1" ht="27" customHeight="1" x14ac:dyDescent="0.3">
      <c r="A26" s="17" t="s">
        <v>14</v>
      </c>
      <c r="B26" s="18" t="s">
        <v>87</v>
      </c>
      <c r="C26" s="25">
        <v>48402.090793870004</v>
      </c>
      <c r="D26" s="25">
        <v>77976.140730020008</v>
      </c>
      <c r="E26" s="23">
        <f t="shared" si="0"/>
        <v>0.61100769514476183</v>
      </c>
    </row>
    <row r="27" spans="1:5" s="3" customFormat="1" ht="27" customHeight="1" x14ac:dyDescent="0.3">
      <c r="A27" s="17" t="s">
        <v>17</v>
      </c>
      <c r="B27" s="18" t="s">
        <v>88</v>
      </c>
      <c r="C27" s="25">
        <v>43090.064501300003</v>
      </c>
      <c r="D27" s="25">
        <v>76201.110357419995</v>
      </c>
      <c r="E27" s="23">
        <f t="shared" si="0"/>
        <v>0.76841485941895149</v>
      </c>
    </row>
    <row r="28" spans="1:5" s="27" customFormat="1" ht="35.25" customHeight="1" x14ac:dyDescent="0.3">
      <c r="A28" s="19" t="s">
        <v>158</v>
      </c>
      <c r="B28" s="20" t="s">
        <v>159</v>
      </c>
      <c r="C28" s="28" t="s">
        <v>150</v>
      </c>
      <c r="D28" s="28">
        <v>38.25</v>
      </c>
      <c r="E28" s="29" t="s">
        <v>150</v>
      </c>
    </row>
    <row r="29" spans="1:5" s="3" customFormat="1" ht="27" customHeight="1" x14ac:dyDescent="0.3">
      <c r="A29" s="17" t="s">
        <v>16</v>
      </c>
      <c r="B29" s="18" t="s">
        <v>89</v>
      </c>
      <c r="C29" s="25">
        <v>97541.484282199992</v>
      </c>
      <c r="D29" s="25">
        <v>165425.50260026002</v>
      </c>
      <c r="E29" s="23">
        <f t="shared" si="0"/>
        <v>0.6959502289473356</v>
      </c>
    </row>
    <row r="30" spans="1:5" s="26" customFormat="1" ht="33" customHeight="1" x14ac:dyDescent="0.3">
      <c r="A30" s="14" t="s">
        <v>18</v>
      </c>
      <c r="B30" s="15" t="s">
        <v>90</v>
      </c>
      <c r="C30" s="24">
        <v>312773.63141903997</v>
      </c>
      <c r="D30" s="24">
        <v>344062.49027821003</v>
      </c>
      <c r="E30" s="16">
        <f t="shared" si="0"/>
        <v>0.10003675411259549</v>
      </c>
    </row>
    <row r="31" spans="1:5" s="5" customFormat="1" ht="30.75" customHeight="1" x14ac:dyDescent="0.3">
      <c r="A31" s="17" t="s">
        <v>19</v>
      </c>
      <c r="B31" s="18" t="s">
        <v>91</v>
      </c>
      <c r="C31" s="25">
        <v>23250.704043490001</v>
      </c>
      <c r="D31" s="25">
        <v>20363.729068519999</v>
      </c>
      <c r="E31" s="23">
        <f t="shared" si="0"/>
        <v>-0.12416720670350323</v>
      </c>
    </row>
    <row r="32" spans="1:5" s="5" customFormat="1" ht="30.75" customHeight="1" x14ac:dyDescent="0.3">
      <c r="A32" s="17" t="s">
        <v>20</v>
      </c>
      <c r="B32" s="18" t="s">
        <v>92</v>
      </c>
      <c r="C32" s="25">
        <v>24900.481622040003</v>
      </c>
      <c r="D32" s="25">
        <v>30003.021634970002</v>
      </c>
      <c r="E32" s="23">
        <f t="shared" si="0"/>
        <v>0.20491732209764257</v>
      </c>
    </row>
    <row r="33" spans="1:5" s="5" customFormat="1" ht="29.25" customHeight="1" x14ac:dyDescent="0.3">
      <c r="A33" s="17" t="s">
        <v>21</v>
      </c>
      <c r="B33" s="18" t="s">
        <v>93</v>
      </c>
      <c r="C33" s="25">
        <v>245957.33666220002</v>
      </c>
      <c r="D33" s="25">
        <v>278805.84940230998</v>
      </c>
      <c r="E33" s="23">
        <f t="shared" si="0"/>
        <v>0.13355370157233559</v>
      </c>
    </row>
    <row r="34" spans="1:5" s="27" customFormat="1" ht="39" x14ac:dyDescent="0.3">
      <c r="A34" s="30" t="s">
        <v>147</v>
      </c>
      <c r="B34" s="20" t="s">
        <v>146</v>
      </c>
      <c r="C34" s="28">
        <v>56.272399999999998</v>
      </c>
      <c r="D34" s="28" t="s">
        <v>150</v>
      </c>
      <c r="E34" s="29" t="s">
        <v>150</v>
      </c>
    </row>
    <row r="35" spans="1:5" s="5" customFormat="1" ht="53.25" customHeight="1" x14ac:dyDescent="0.3">
      <c r="A35" s="17" t="s">
        <v>22</v>
      </c>
      <c r="B35" s="18" t="s">
        <v>94</v>
      </c>
      <c r="C35" s="25">
        <v>18608.83669131</v>
      </c>
      <c r="D35" s="25">
        <v>14889.89017241</v>
      </c>
      <c r="E35" s="23">
        <f t="shared" si="0"/>
        <v>-0.19984841506168316</v>
      </c>
    </row>
    <row r="36" spans="1:5" s="26" customFormat="1" ht="35.25" customHeight="1" x14ac:dyDescent="0.3">
      <c r="A36" s="14" t="s">
        <v>23</v>
      </c>
      <c r="B36" s="15" t="s">
        <v>95</v>
      </c>
      <c r="C36" s="24">
        <v>11590.065415069999</v>
      </c>
      <c r="D36" s="24">
        <v>10313.732144940001</v>
      </c>
      <c r="E36" s="16">
        <f t="shared" si="0"/>
        <v>-0.11012304283204866</v>
      </c>
    </row>
    <row r="37" spans="1:5" s="5" customFormat="1" ht="31.5" customHeight="1" x14ac:dyDescent="0.3">
      <c r="A37" s="17" t="s">
        <v>24</v>
      </c>
      <c r="B37" s="18" t="s">
        <v>96</v>
      </c>
      <c r="C37" s="25">
        <v>545.42356624000001</v>
      </c>
      <c r="D37" s="25">
        <v>620.79407635000007</v>
      </c>
      <c r="E37" s="16">
        <f t="shared" si="0"/>
        <v>0.13818711690362706</v>
      </c>
    </row>
    <row r="38" spans="1:5" s="5" customFormat="1" ht="48.75" customHeight="1" x14ac:dyDescent="0.3">
      <c r="A38" s="17" t="s">
        <v>25</v>
      </c>
      <c r="B38" s="18" t="s">
        <v>97</v>
      </c>
      <c r="C38" s="25">
        <v>10475.560600530001</v>
      </c>
      <c r="D38" s="25">
        <v>9163.87005598</v>
      </c>
      <c r="E38" s="23">
        <f t="shared" si="0"/>
        <v>-0.12521435315677876</v>
      </c>
    </row>
    <row r="39" spans="1:5" s="5" customFormat="1" ht="27.75" customHeight="1" x14ac:dyDescent="0.3">
      <c r="A39" s="17" t="s">
        <v>26</v>
      </c>
      <c r="B39" s="18" t="s">
        <v>98</v>
      </c>
      <c r="C39" s="25">
        <v>569.08124829999997</v>
      </c>
      <c r="D39" s="25">
        <v>529.06801260999998</v>
      </c>
      <c r="E39" s="23">
        <f t="shared" si="0"/>
        <v>-7.0311991142794406E-2</v>
      </c>
    </row>
    <row r="40" spans="1:5" s="21" customFormat="1" ht="38.25" customHeight="1" x14ac:dyDescent="0.3">
      <c r="A40" s="14" t="s">
        <v>27</v>
      </c>
      <c r="B40" s="15" t="s">
        <v>99</v>
      </c>
      <c r="C40" s="24">
        <v>270349.83188516001</v>
      </c>
      <c r="D40" s="24">
        <v>326192.4944729</v>
      </c>
      <c r="E40" s="16">
        <f t="shared" si="0"/>
        <v>0.20655704572977496</v>
      </c>
    </row>
    <row r="41" spans="1:5" s="3" customFormat="1" ht="25.5" customHeight="1" x14ac:dyDescent="0.3">
      <c r="A41" s="17" t="s">
        <v>28</v>
      </c>
      <c r="B41" s="18" t="s">
        <v>100</v>
      </c>
      <c r="C41" s="25">
        <v>45288.335454580003</v>
      </c>
      <c r="D41" s="25">
        <v>45905.404633129998</v>
      </c>
      <c r="E41" s="23">
        <f t="shared" si="0"/>
        <v>1.3625344635791681E-2</v>
      </c>
    </row>
    <row r="42" spans="1:5" s="3" customFormat="1" ht="25.5" customHeight="1" x14ac:dyDescent="0.3">
      <c r="A42" s="17" t="s">
        <v>29</v>
      </c>
      <c r="B42" s="18" t="s">
        <v>101</v>
      </c>
      <c r="C42" s="25">
        <v>164179.32578258999</v>
      </c>
      <c r="D42" s="25">
        <v>201788.05171869</v>
      </c>
      <c r="E42" s="23">
        <f t="shared" si="0"/>
        <v>0.22907102192575901</v>
      </c>
    </row>
    <row r="43" spans="1:5" s="3" customFormat="1" ht="25.5" customHeight="1" x14ac:dyDescent="0.3">
      <c r="A43" s="17" t="s">
        <v>30</v>
      </c>
      <c r="B43" s="18" t="s">
        <v>102</v>
      </c>
      <c r="C43" s="25">
        <v>11999.665475</v>
      </c>
      <c r="D43" s="25">
        <v>10094.49888481</v>
      </c>
      <c r="E43" s="23">
        <f t="shared" si="0"/>
        <v>-0.15876830851320045</v>
      </c>
    </row>
    <row r="44" spans="1:5" s="3" customFormat="1" ht="25.5" customHeight="1" x14ac:dyDescent="0.3">
      <c r="A44" s="17" t="s">
        <v>31</v>
      </c>
      <c r="B44" s="18" t="s">
        <v>103</v>
      </c>
      <c r="C44" s="25">
        <v>11567.98643922</v>
      </c>
      <c r="D44" s="25">
        <v>21506.51753442</v>
      </c>
      <c r="E44" s="23">
        <f t="shared" si="0"/>
        <v>0.8591409704202706</v>
      </c>
    </row>
    <row r="45" spans="1:5" s="3" customFormat="1" ht="45.75" customHeight="1" x14ac:dyDescent="0.3">
      <c r="A45" s="17" t="s">
        <v>32</v>
      </c>
      <c r="B45" s="18" t="s">
        <v>104</v>
      </c>
      <c r="C45" s="25">
        <v>7364.3258555000002</v>
      </c>
      <c r="D45" s="25">
        <v>7150.9557977299992</v>
      </c>
      <c r="E45" s="23">
        <f t="shared" si="0"/>
        <v>-2.8973467762924532E-2</v>
      </c>
    </row>
    <row r="46" spans="1:5" s="3" customFormat="1" ht="27.75" customHeight="1" x14ac:dyDescent="0.3">
      <c r="A46" s="17" t="s">
        <v>33</v>
      </c>
      <c r="B46" s="18" t="s">
        <v>105</v>
      </c>
      <c r="C46" s="25">
        <v>4538.2485571000007</v>
      </c>
      <c r="D46" s="25">
        <v>5724.0034706899996</v>
      </c>
      <c r="E46" s="23">
        <f t="shared" si="0"/>
        <v>0.26128029319480728</v>
      </c>
    </row>
    <row r="47" spans="1:5" s="3" customFormat="1" ht="27.75" customHeight="1" x14ac:dyDescent="0.3">
      <c r="A47" s="17" t="s">
        <v>34</v>
      </c>
      <c r="B47" s="18" t="s">
        <v>143</v>
      </c>
      <c r="C47" s="25">
        <v>2736.2811035500004</v>
      </c>
      <c r="D47" s="25">
        <v>3011.52726656</v>
      </c>
      <c r="E47" s="23">
        <f t="shared" si="0"/>
        <v>0.10059133275923315</v>
      </c>
    </row>
    <row r="48" spans="1:5" s="3" customFormat="1" ht="30" customHeight="1" x14ac:dyDescent="0.3">
      <c r="A48" s="17" t="s">
        <v>35</v>
      </c>
      <c r="B48" s="18" t="s">
        <v>106</v>
      </c>
      <c r="C48" s="25">
        <v>248.25282632</v>
      </c>
      <c r="D48" s="25">
        <v>276.83520318000001</v>
      </c>
      <c r="E48" s="23">
        <f t="shared" si="0"/>
        <v>0.11513414483006557</v>
      </c>
    </row>
    <row r="49" spans="1:5" s="3" customFormat="1" ht="27.75" customHeight="1" x14ac:dyDescent="0.3">
      <c r="A49" s="17" t="s">
        <v>36</v>
      </c>
      <c r="B49" s="18" t="s">
        <v>107</v>
      </c>
      <c r="C49" s="25">
        <v>22427.4103913</v>
      </c>
      <c r="D49" s="25">
        <v>30734.69996369</v>
      </c>
      <c r="E49" s="23">
        <f t="shared" si="0"/>
        <v>0.37040788158103832</v>
      </c>
    </row>
    <row r="50" spans="1:5" s="21" customFormat="1" ht="27.75" customHeight="1" x14ac:dyDescent="0.3">
      <c r="A50" s="14" t="s">
        <v>37</v>
      </c>
      <c r="B50" s="15" t="s">
        <v>108</v>
      </c>
      <c r="C50" s="24">
        <v>85771.658447130001</v>
      </c>
      <c r="D50" s="24">
        <v>124441.50682421001</v>
      </c>
      <c r="E50" s="16">
        <f t="shared" si="0"/>
        <v>0.45084645764330489</v>
      </c>
    </row>
    <row r="51" spans="1:5" s="3" customFormat="1" ht="33.75" customHeight="1" x14ac:dyDescent="0.3">
      <c r="A51" s="17" t="s">
        <v>38</v>
      </c>
      <c r="B51" s="18" t="s">
        <v>109</v>
      </c>
      <c r="C51" s="25">
        <v>49766.94115305</v>
      </c>
      <c r="D51" s="25">
        <v>69978.004567479991</v>
      </c>
      <c r="E51" s="23">
        <f t="shared" si="0"/>
        <v>0.40611423861221874</v>
      </c>
    </row>
    <row r="52" spans="1:5" s="3" customFormat="1" ht="36" customHeight="1" x14ac:dyDescent="0.3">
      <c r="A52" s="17" t="s">
        <v>39</v>
      </c>
      <c r="B52" s="18" t="s">
        <v>110</v>
      </c>
      <c r="C52" s="25">
        <v>337.84311036999998</v>
      </c>
      <c r="D52" s="25">
        <v>252.04680696</v>
      </c>
      <c r="E52" s="23">
        <f t="shared" si="0"/>
        <v>-0.25395309472505545</v>
      </c>
    </row>
    <row r="53" spans="1:5" s="3" customFormat="1" ht="30.75" customHeight="1" x14ac:dyDescent="0.3">
      <c r="A53" s="17" t="s">
        <v>40</v>
      </c>
      <c r="B53" s="18" t="s">
        <v>111</v>
      </c>
      <c r="C53" s="25">
        <v>35666.874183710002</v>
      </c>
      <c r="D53" s="25">
        <v>54211.455449769994</v>
      </c>
      <c r="E53" s="23">
        <f t="shared" si="0"/>
        <v>0.51993850569977296</v>
      </c>
    </row>
    <row r="54" spans="1:5" s="21" customFormat="1" ht="33" customHeight="1" x14ac:dyDescent="0.3">
      <c r="A54" s="14" t="s">
        <v>41</v>
      </c>
      <c r="B54" s="15" t="s">
        <v>112</v>
      </c>
      <c r="C54" s="24">
        <v>184556.25997632998</v>
      </c>
      <c r="D54" s="24">
        <v>191299.66025327999</v>
      </c>
      <c r="E54" s="16">
        <f t="shared" si="0"/>
        <v>3.6538453248970759E-2</v>
      </c>
    </row>
    <row r="55" spans="1:5" s="3" customFormat="1" ht="33" customHeight="1" x14ac:dyDescent="0.3">
      <c r="A55" s="17" t="s">
        <v>42</v>
      </c>
      <c r="B55" s="18" t="s">
        <v>113</v>
      </c>
      <c r="C55" s="25">
        <v>43364.615390849998</v>
      </c>
      <c r="D55" s="25">
        <v>65246.631826279998</v>
      </c>
      <c r="E55" s="23">
        <f t="shared" si="0"/>
        <v>0.50460533866621438</v>
      </c>
    </row>
    <row r="56" spans="1:5" s="3" customFormat="1" ht="33" customHeight="1" x14ac:dyDescent="0.3">
      <c r="A56" s="17" t="s">
        <v>43</v>
      </c>
      <c r="B56" s="18" t="s">
        <v>114</v>
      </c>
      <c r="C56" s="25">
        <v>35801.257828050002</v>
      </c>
      <c r="D56" s="25">
        <v>39051.02051129</v>
      </c>
      <c r="E56" s="23">
        <f t="shared" si="0"/>
        <v>9.0772304672877668E-2</v>
      </c>
    </row>
    <row r="57" spans="1:5" s="3" customFormat="1" ht="33" customHeight="1" x14ac:dyDescent="0.3">
      <c r="A57" s="17" t="s">
        <v>44</v>
      </c>
      <c r="B57" s="18" t="s">
        <v>115</v>
      </c>
      <c r="C57" s="25">
        <v>1869.13986</v>
      </c>
      <c r="D57" s="25">
        <v>1936.3261419999999</v>
      </c>
      <c r="E57" s="23">
        <f t="shared" si="0"/>
        <v>3.5945026607051123E-2</v>
      </c>
    </row>
    <row r="58" spans="1:5" s="3" customFormat="1" ht="33" customHeight="1" x14ac:dyDescent="0.3">
      <c r="A58" s="17" t="s">
        <v>45</v>
      </c>
      <c r="B58" s="18" t="s">
        <v>116</v>
      </c>
      <c r="C58" s="25">
        <v>2748.3290862600002</v>
      </c>
      <c r="D58" s="25">
        <v>4360.8884596300004</v>
      </c>
      <c r="E58" s="23">
        <f t="shared" si="0"/>
        <v>0.58674173388908613</v>
      </c>
    </row>
    <row r="59" spans="1:5" s="3" customFormat="1" ht="33" customHeight="1" x14ac:dyDescent="0.3">
      <c r="A59" s="17" t="s">
        <v>46</v>
      </c>
      <c r="B59" s="18" t="s">
        <v>117</v>
      </c>
      <c r="C59" s="25">
        <v>1030.6757849600001</v>
      </c>
      <c r="D59" s="25">
        <v>1009.19573137</v>
      </c>
      <c r="E59" s="23">
        <f t="shared" si="0"/>
        <v>-2.0840747307198759E-2</v>
      </c>
    </row>
    <row r="60" spans="1:5" s="3" customFormat="1" ht="42.75" customHeight="1" x14ac:dyDescent="0.3">
      <c r="A60" s="17" t="s">
        <v>47</v>
      </c>
      <c r="B60" s="18" t="s">
        <v>118</v>
      </c>
      <c r="C60" s="25">
        <v>2967.3460686799999</v>
      </c>
      <c r="D60" s="25">
        <v>2699.0226054699997</v>
      </c>
      <c r="E60" s="23">
        <f t="shared" si="0"/>
        <v>-9.0425402699780721E-2</v>
      </c>
    </row>
    <row r="61" spans="1:5" s="3" customFormat="1" ht="27.75" customHeight="1" x14ac:dyDescent="0.3">
      <c r="A61" s="17" t="s">
        <v>48</v>
      </c>
      <c r="B61" s="18" t="s">
        <v>119</v>
      </c>
      <c r="C61" s="25">
        <v>190.44009154</v>
      </c>
      <c r="D61" s="25">
        <v>278.96105115</v>
      </c>
      <c r="E61" s="23">
        <f t="shared" si="0"/>
        <v>0.4648231309603581</v>
      </c>
    </row>
    <row r="62" spans="1:5" s="3" customFormat="1" ht="48.75" customHeight="1" x14ac:dyDescent="0.3">
      <c r="A62" s="17" t="s">
        <v>49</v>
      </c>
      <c r="B62" s="18" t="s">
        <v>120</v>
      </c>
      <c r="C62" s="25">
        <v>1370.7311889100001</v>
      </c>
      <c r="D62" s="25">
        <v>1695.3735770000001</v>
      </c>
      <c r="E62" s="23">
        <f t="shared" si="0"/>
        <v>0.23683884244886433</v>
      </c>
    </row>
    <row r="63" spans="1:5" s="3" customFormat="1" ht="33" customHeight="1" x14ac:dyDescent="0.3">
      <c r="A63" s="17" t="s">
        <v>50</v>
      </c>
      <c r="B63" s="18" t="s">
        <v>121</v>
      </c>
      <c r="C63" s="25">
        <v>95213.724677079997</v>
      </c>
      <c r="D63" s="25">
        <v>75022.240349090003</v>
      </c>
      <c r="E63" s="23">
        <f t="shared" si="0"/>
        <v>-0.21206485090747129</v>
      </c>
    </row>
    <row r="64" spans="1:5" s="21" customFormat="1" ht="29.25" customHeight="1" x14ac:dyDescent="0.3">
      <c r="A64" s="14" t="s">
        <v>51</v>
      </c>
      <c r="B64" s="15" t="s">
        <v>122</v>
      </c>
      <c r="C64" s="24">
        <v>298983.98979964003</v>
      </c>
      <c r="D64" s="24">
        <v>362045.67403813003</v>
      </c>
      <c r="E64" s="16">
        <f t="shared" si="0"/>
        <v>0.21091993681919186</v>
      </c>
    </row>
    <row r="65" spans="1:5" s="3" customFormat="1" ht="33" customHeight="1" x14ac:dyDescent="0.3">
      <c r="A65" s="17" t="s">
        <v>52</v>
      </c>
      <c r="B65" s="18" t="s">
        <v>123</v>
      </c>
      <c r="C65" s="25">
        <v>68183.273060740001</v>
      </c>
      <c r="D65" s="25">
        <v>70187.147726800002</v>
      </c>
      <c r="E65" s="23">
        <f t="shared" si="0"/>
        <v>2.9389534648400994E-2</v>
      </c>
    </row>
    <row r="66" spans="1:5" s="3" customFormat="1" ht="31.5" customHeight="1" x14ac:dyDescent="0.3">
      <c r="A66" s="17" t="s">
        <v>53</v>
      </c>
      <c r="B66" s="18" t="s">
        <v>124</v>
      </c>
      <c r="C66" s="25">
        <v>36388.030544510002</v>
      </c>
      <c r="D66" s="25">
        <v>42313.895285209997</v>
      </c>
      <c r="E66" s="23">
        <f t="shared" si="0"/>
        <v>0.16285203271585291</v>
      </c>
    </row>
    <row r="67" spans="1:5" s="3" customFormat="1" ht="30.75" customHeight="1" x14ac:dyDescent="0.3">
      <c r="A67" s="17" t="s">
        <v>54</v>
      </c>
      <c r="B67" s="18" t="s">
        <v>125</v>
      </c>
      <c r="C67" s="25">
        <v>167093.15950614001</v>
      </c>
      <c r="D67" s="25">
        <v>189067.00458910002</v>
      </c>
      <c r="E67" s="23">
        <f t="shared" si="0"/>
        <v>0.13150655088398477</v>
      </c>
    </row>
    <row r="68" spans="1:5" s="3" customFormat="1" ht="26.25" customHeight="1" x14ac:dyDescent="0.3">
      <c r="A68" s="17" t="s">
        <v>55</v>
      </c>
      <c r="B68" s="18" t="s">
        <v>126</v>
      </c>
      <c r="C68" s="25">
        <v>4387.7783445900004</v>
      </c>
      <c r="D68" s="25">
        <v>4419.1792627599998</v>
      </c>
      <c r="E68" s="23">
        <f t="shared" si="0"/>
        <v>7.1564504184027378E-3</v>
      </c>
    </row>
    <row r="69" spans="1:5" s="3" customFormat="1" ht="33" customHeight="1" x14ac:dyDescent="0.3">
      <c r="A69" s="17" t="s">
        <v>56</v>
      </c>
      <c r="B69" s="18" t="s">
        <v>127</v>
      </c>
      <c r="C69" s="25">
        <v>22931.748343660001</v>
      </c>
      <c r="D69" s="25">
        <v>56058.44717426</v>
      </c>
      <c r="E69" s="23">
        <f t="shared" si="0"/>
        <v>1.4445779856885017</v>
      </c>
    </row>
    <row r="70" spans="1:5" s="21" customFormat="1" ht="33.75" customHeight="1" x14ac:dyDescent="0.3">
      <c r="A70" s="14" t="s">
        <v>57</v>
      </c>
      <c r="B70" s="15" t="s">
        <v>138</v>
      </c>
      <c r="C70" s="24">
        <v>28848.784648509998</v>
      </c>
      <c r="D70" s="24">
        <v>48220.305481099997</v>
      </c>
      <c r="E70" s="16">
        <f t="shared" si="0"/>
        <v>0.67148481534352999</v>
      </c>
    </row>
    <row r="71" spans="1:5" s="3" customFormat="1" ht="24" customHeight="1" x14ac:dyDescent="0.3">
      <c r="A71" s="17" t="s">
        <v>58</v>
      </c>
      <c r="B71" s="18" t="s">
        <v>128</v>
      </c>
      <c r="C71" s="25">
        <v>713.55367816</v>
      </c>
      <c r="D71" s="25">
        <v>275.47136399999999</v>
      </c>
      <c r="E71" s="23">
        <f t="shared" si="0"/>
        <v>-0.6139444411381324</v>
      </c>
    </row>
    <row r="72" spans="1:5" s="3" customFormat="1" ht="28.5" customHeight="1" x14ac:dyDescent="0.3">
      <c r="A72" s="17" t="s">
        <v>59</v>
      </c>
      <c r="B72" s="18" t="s">
        <v>129</v>
      </c>
      <c r="C72" s="25">
        <v>6578.5789932399994</v>
      </c>
      <c r="D72" s="25">
        <v>7442.7489053700001</v>
      </c>
      <c r="E72" s="23">
        <f t="shared" si="0"/>
        <v>0.13136118195403634</v>
      </c>
    </row>
    <row r="73" spans="1:5" s="3" customFormat="1" ht="26.25" customHeight="1" x14ac:dyDescent="0.3">
      <c r="A73" s="17" t="s">
        <v>60</v>
      </c>
      <c r="B73" s="18" t="s">
        <v>130</v>
      </c>
      <c r="C73" s="25">
        <v>21238.977135599998</v>
      </c>
      <c r="D73" s="25">
        <v>40124.056229550006</v>
      </c>
      <c r="E73" s="23">
        <f t="shared" si="0"/>
        <v>0.88917083781287798</v>
      </c>
    </row>
    <row r="74" spans="1:5" s="3" customFormat="1" ht="30" customHeight="1" x14ac:dyDescent="0.3">
      <c r="A74" s="17" t="s">
        <v>61</v>
      </c>
      <c r="B74" s="18" t="s">
        <v>131</v>
      </c>
      <c r="C74" s="25">
        <v>317.67484150999996</v>
      </c>
      <c r="D74" s="25">
        <v>378.02898218000001</v>
      </c>
      <c r="E74" s="23">
        <f t="shared" si="0"/>
        <v>0.18998715914398345</v>
      </c>
    </row>
    <row r="75" spans="1:5" s="21" customFormat="1" ht="35.25" customHeight="1" x14ac:dyDescent="0.3">
      <c r="A75" s="14" t="s">
        <v>62</v>
      </c>
      <c r="B75" s="15" t="s">
        <v>132</v>
      </c>
      <c r="C75" s="24">
        <v>8562.4933776099988</v>
      </c>
      <c r="D75" s="24">
        <v>9447.8580368799994</v>
      </c>
      <c r="E75" s="16">
        <f t="shared" si="0"/>
        <v>0.10340033214917677</v>
      </c>
    </row>
    <row r="76" spans="1:5" s="3" customFormat="1" ht="33.75" customHeight="1" x14ac:dyDescent="0.3">
      <c r="A76" s="17" t="s">
        <v>63</v>
      </c>
      <c r="B76" s="18" t="s">
        <v>133</v>
      </c>
      <c r="C76" s="25">
        <v>5376.2758493599995</v>
      </c>
      <c r="D76" s="25">
        <v>5612.92794495</v>
      </c>
      <c r="E76" s="23">
        <f t="shared" ref="E76:E85" si="1">D76/C76-1</f>
        <v>4.4017848455110808E-2</v>
      </c>
    </row>
    <row r="77" spans="1:5" s="3" customFormat="1" ht="28.5" customHeight="1" x14ac:dyDescent="0.3">
      <c r="A77" s="17" t="s">
        <v>64</v>
      </c>
      <c r="B77" s="18" t="s">
        <v>134</v>
      </c>
      <c r="C77" s="25">
        <v>673.02794927000002</v>
      </c>
      <c r="D77" s="25">
        <v>1296.54092016</v>
      </c>
      <c r="E77" s="23">
        <f t="shared" si="1"/>
        <v>0.92642953619726121</v>
      </c>
    </row>
    <row r="78" spans="1:5" s="3" customFormat="1" ht="33.75" customHeight="1" x14ac:dyDescent="0.3">
      <c r="A78" s="17" t="s">
        <v>149</v>
      </c>
      <c r="B78" s="18" t="s">
        <v>135</v>
      </c>
      <c r="C78" s="25">
        <v>2513.1895789800001</v>
      </c>
      <c r="D78" s="25">
        <v>2538.3891717699998</v>
      </c>
      <c r="E78" s="23">
        <f t="shared" si="1"/>
        <v>1.0026936686657439E-2</v>
      </c>
    </row>
    <row r="79" spans="1:5" s="21" customFormat="1" ht="41.25" customHeight="1" x14ac:dyDescent="0.3">
      <c r="A79" s="14" t="s">
        <v>65</v>
      </c>
      <c r="B79" s="15" t="s">
        <v>136</v>
      </c>
      <c r="C79" s="24">
        <v>4169.4146847600005</v>
      </c>
      <c r="D79" s="24">
        <v>2952.7360823000004</v>
      </c>
      <c r="E79" s="16">
        <f t="shared" si="1"/>
        <v>-0.29181040852261364</v>
      </c>
    </row>
    <row r="80" spans="1:5" s="3" customFormat="1" ht="43.5" customHeight="1" x14ac:dyDescent="0.3">
      <c r="A80" s="17" t="s">
        <v>66</v>
      </c>
      <c r="B80" s="18" t="s">
        <v>137</v>
      </c>
      <c r="C80" s="25">
        <v>4169.4146847600005</v>
      </c>
      <c r="D80" s="25">
        <v>2952.7360823000004</v>
      </c>
      <c r="E80" s="23">
        <f t="shared" si="1"/>
        <v>-0.29181040852261364</v>
      </c>
    </row>
    <row r="81" spans="1:5" s="21" customFormat="1" ht="65.25" customHeight="1" x14ac:dyDescent="0.3">
      <c r="A81" s="14" t="s">
        <v>67</v>
      </c>
      <c r="B81" s="15" t="s">
        <v>139</v>
      </c>
      <c r="C81" s="16" t="s">
        <v>150</v>
      </c>
      <c r="D81" s="16" t="s">
        <v>150</v>
      </c>
      <c r="E81" s="16" t="s">
        <v>150</v>
      </c>
    </row>
    <row r="82" spans="1:5" s="3" customFormat="1" ht="56.25" x14ac:dyDescent="0.3">
      <c r="A82" s="17" t="s">
        <v>69</v>
      </c>
      <c r="B82" s="18" t="s">
        <v>140</v>
      </c>
      <c r="C82" s="25" t="s">
        <v>150</v>
      </c>
      <c r="D82" s="25" t="s">
        <v>150</v>
      </c>
      <c r="E82" s="23" t="s">
        <v>150</v>
      </c>
    </row>
    <row r="83" spans="1:5" s="3" customFormat="1" ht="26.45" customHeight="1" x14ac:dyDescent="0.3">
      <c r="A83" s="17" t="s">
        <v>68</v>
      </c>
      <c r="B83" s="18" t="s">
        <v>141</v>
      </c>
      <c r="C83" s="25" t="s">
        <v>150</v>
      </c>
      <c r="D83" s="25" t="s">
        <v>150</v>
      </c>
      <c r="E83" s="23" t="s">
        <v>150</v>
      </c>
    </row>
    <row r="84" spans="1:5" s="3" customFormat="1" ht="18.75" x14ac:dyDescent="0.3">
      <c r="A84" s="17" t="s">
        <v>148</v>
      </c>
      <c r="B84" s="18" t="s">
        <v>142</v>
      </c>
      <c r="C84" s="25" t="s">
        <v>150</v>
      </c>
      <c r="D84" s="25" t="s">
        <v>150</v>
      </c>
      <c r="E84" s="23" t="s">
        <v>150</v>
      </c>
    </row>
    <row r="85" spans="1:5" s="3" customFormat="1" ht="33" customHeight="1" x14ac:dyDescent="0.3">
      <c r="A85" s="14" t="s">
        <v>0</v>
      </c>
      <c r="B85" s="15"/>
      <c r="C85" s="24">
        <v>1857341.0038069901</v>
      </c>
      <c r="D85" s="24">
        <v>2295832.33957726</v>
      </c>
      <c r="E85" s="16">
        <f t="shared" si="1"/>
        <v>0.23608553026692158</v>
      </c>
    </row>
    <row r="86" spans="1:5" x14ac:dyDescent="0.25">
      <c r="C86" s="4"/>
      <c r="D86" s="4"/>
    </row>
    <row r="87" spans="1:5" x14ac:dyDescent="0.25">
      <c r="C87" s="4"/>
      <c r="D87" s="4"/>
    </row>
  </sheetData>
  <mergeCells count="1">
    <mergeCell ref="A2:E3"/>
  </mergeCells>
  <pageMargins left="0.70866141732283472" right="0.51181102362204722" top="0.55118110236220474" bottom="0.74803149606299213" header="0.31496062992125984" footer="0.31496062992125984"/>
  <pageSetup paperSize="8" scale="59" fitToHeight="0" orientation="portrait" r:id="rId1"/>
  <headerFooter differentFirst="1">
    <oddHeader>&amp;C&amp;P</oddHeader>
  </headerFooter>
  <rowBreaks count="1" manualBreakCount="1">
    <brk id="37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2025</vt:lpstr>
      <vt:lpstr>'2025'!Заголовки_для_печати</vt:lpstr>
      <vt:lpstr>'2025'!Область_печати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2025-09-26T09:42:17Z</dcterms:modified>
</cp:coreProperties>
</file>